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06. Июль\НЕМСП_НР_Мониторинг лесных пожаров\Закупочная документация\"/>
    </mc:Choice>
  </mc:AlternateContent>
  <xr:revisionPtr revIDLastSave="0" documentId="13_ncr:1_{CA3EC8EA-1105-4D2E-9F6B-AB0638FA9F24}" xr6:coauthVersionLast="36" xr6:coauthVersionMax="36" xr10:uidLastSave="{00000000-0000-0000-0000-000000000000}"/>
  <bookViews>
    <workbookView xWindow="0" yWindow="0" windowWidth="19200" windowHeight="11385" tabRatio="526" xr2:uid="{00000000-000D-0000-FFFF-FFFF00000000}"/>
  </bookViews>
  <sheets>
    <sheet name="Спецификация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Спецификация!#REF!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Спецификация!#REF!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I17" i="1" l="1"/>
  <c r="G17" i="1" l="1"/>
  <c r="J17" i="1" s="1"/>
  <c r="B5" i="5" l="1"/>
  <c r="C3" i="1"/>
  <c r="B2" i="1"/>
</calcChain>
</file>

<file path=xl/sharedStrings.xml><?xml version="1.0" encoding="utf-8"?>
<sst xmlns="http://schemas.openxmlformats.org/spreadsheetml/2006/main" count="43" uniqueCount="42">
  <si>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</si>
  <si>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</si>
  <si>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</si>
  <si>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</si>
  <si>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</si>
  <si>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</si>
  <si>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</si>
  <si>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</si>
  <si>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</si>
  <si>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</si>
  <si>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</si>
  <si>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</si>
  <si>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</si>
  <si>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</si>
  <si>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</si>
  <si>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</si>
  <si>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</si>
  <si>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</si>
  <si>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</si>
  <si>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</si>
  <si>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</si>
  <si>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</si>
  <si>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</si>
  <si>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</si>
  <si>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</si>
  <si>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</si>
  <si>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</si>
  <si>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</si>
  <si>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</si>
  <si>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</si>
  <si>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</si>
  <si>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</si>
  <si>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Количество</t>
  </si>
  <si>
    <t>Аппаратно-программный комплекс автоматического распознавания лесных пожаров на базе сетевой камеры AXIS Q6075-E c установленным программным обеспечением, в комплекте с устройством удаленного управления электропитанием, кронштейном, монтажным комплектом</t>
  </si>
  <si>
    <t>Предельная стоимость лота 960 000,00  руб. с НДС.</t>
  </si>
  <si>
    <t xml:space="preserve">Доставка и отгрузка до склада ПАО "Башинформсвязь" по адресу: г. Уфа, ул. Ленина, 30 </t>
  </si>
  <si>
    <t>Руководитель направления Абдуллин Айдар Илдарович, тел. (347)221-54-18, эл. почта: ajdar.abdullin@bashtel.ru
Ведущий специалист Зарипова Надежда Евгеньевна, телефон +7(347) 221-59-96, e.mail:  na.zaripova@bashtel.ru</t>
  </si>
  <si>
    <t xml:space="preserve">Срок предоставления права использования Программного обеспечения Покупателю </t>
  </si>
  <si>
    <t xml:space="preserve">на срок действия договора </t>
  </si>
  <si>
    <t>Предельная Сумма без НДС, включая стоимость тары и доставку, руб.</t>
  </si>
  <si>
    <t>Предельная Сумма с учетом НДС, включая стоимость тары и доставку, руб.</t>
  </si>
  <si>
    <t>Доставка товара в течении 10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</si>
</sst>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rgb="FF2080AD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3" applyNumberFormat="0" applyFill="0" applyProtection="0">
      <alignment horizontal="center" vertical="center" wrapText="1"/>
    </xf>
  </cellStyleXfs>
  <cellXfs count="54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24" fillId="0" borderId="2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25" fillId="0" borderId="0" xfId="0" applyFont="1"/>
    <xf numFmtId="49" fontId="25" fillId="0" borderId="0" xfId="0" applyNumberFormat="1" applyFont="1" applyAlignment="1">
      <alignment horizontal="center" vertical="top" wrapText="1"/>
    </xf>
    <xf numFmtId="0" fontId="23" fillId="0" borderId="0" xfId="0" applyFont="1"/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/>
    </xf>
    <xf numFmtId="0" fontId="26" fillId="0" borderId="0" xfId="23" applyFont="1" applyFill="1" applyBorder="1" applyAlignment="1" applyProtection="1">
      <alignment horizontal="left" vertical="top" wrapText="1"/>
    </xf>
    <xf numFmtId="49" fontId="23" fillId="0" borderId="0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wrapText="1"/>
    </xf>
    <xf numFmtId="0" fontId="22" fillId="0" borderId="1" xfId="0" applyFont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0" fillId="0" borderId="1" xfId="0" applyFont="1" applyBorder="1" applyAlignment="1">
      <alignment horizontal="left" vertical="center" wrapText="1"/>
    </xf>
    <xf numFmtId="0" fontId="0" fillId="0" borderId="0" xfId="0" applyFill="1"/>
    <xf numFmtId="0" fontId="20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18" fillId="0" borderId="0" xfId="0" applyFont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/>
    </xf>
    <xf numFmtId="0" fontId="20" fillId="0" borderId="6" xfId="0" applyFont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3"/>
  <sheetViews>
    <sheetView tabSelected="1" topLeftCell="B17" zoomScale="70" zoomScaleNormal="70" workbookViewId="0">
      <selection activeCell="D21" sqref="D21:J21"/>
    </sheetView>
  </sheetViews>
  <sheetFormatPr defaultRowHeight="18.75" x14ac:dyDescent="0.3"/>
  <cols>
    <col min="1" max="1" width="2.28515625" hidden="1" customWidth="1"/>
    <col min="2" max="2" width="7.5703125" style="17" customWidth="1"/>
    <col min="3" max="3" width="52.28515625" style="7" customWidth="1"/>
    <col min="4" max="4" width="40.140625" style="34" customWidth="1"/>
    <col min="5" max="5" width="7.7109375" style="18" customWidth="1"/>
    <col min="6" max="6" width="16.5703125" style="6" customWidth="1"/>
    <col min="7" max="7" width="28.42578125" style="7" customWidth="1"/>
    <col min="8" max="8" width="31.7109375" style="7" customWidth="1"/>
    <col min="9" max="9" width="26.42578125" customWidth="1"/>
    <col min="10" max="10" width="25.7109375" style="35" customWidth="1"/>
    <col min="11" max="11" width="12.28515625" bestFit="1" customWidth="1"/>
    <col min="12" max="12" width="18.140625" customWidth="1"/>
  </cols>
  <sheetData>
    <row r="1" spans="2:10" ht="25.5" hidden="1" customHeight="1" x14ac:dyDescent="0.3">
      <c r="B1" s="4"/>
      <c r="C1" s="19" t="s">
        <v>0</v>
      </c>
      <c r="D1" s="26"/>
      <c r="E1" s="5"/>
    </row>
    <row r="2" spans="2:10" ht="18" hidden="1" customHeight="1" x14ac:dyDescent="0.3">
      <c r="B2" s="8" t="str">
        <f>Query1_UA2_NAME</f>
        <v/>
      </c>
      <c r="C2" s="20"/>
      <c r="D2" s="27"/>
      <c r="E2" s="9"/>
    </row>
    <row r="3" spans="2:10" ht="15" hidden="1" customHeight="1" x14ac:dyDescent="0.3">
      <c r="B3" s="4"/>
      <c r="C3" s="21" t="str">
        <f>Query1_TIP_NAME</f>
        <v/>
      </c>
      <c r="D3" s="28"/>
      <c r="E3" s="10"/>
    </row>
    <row r="4" spans="2:10" ht="15" hidden="1" customHeight="1" x14ac:dyDescent="0.3">
      <c r="B4" s="4"/>
      <c r="C4" s="22" t="s">
        <v>1</v>
      </c>
      <c r="D4" s="29"/>
      <c r="E4" s="11" t="s">
        <v>2</v>
      </c>
    </row>
    <row r="5" spans="2:10" ht="15" hidden="1" customHeight="1" x14ac:dyDescent="0.3">
      <c r="B5" s="4"/>
      <c r="C5" s="22" t="s">
        <v>3</v>
      </c>
      <c r="D5" s="30"/>
      <c r="E5" s="13" t="s">
        <v>4</v>
      </c>
    </row>
    <row r="6" spans="2:10" ht="15" hidden="1" customHeight="1" x14ac:dyDescent="0.3">
      <c r="B6" s="4"/>
      <c r="C6" s="22" t="s">
        <v>5</v>
      </c>
      <c r="D6" s="29"/>
      <c r="E6" s="13" t="s">
        <v>6</v>
      </c>
    </row>
    <row r="7" spans="2:10" ht="15" hidden="1" customHeight="1" x14ac:dyDescent="0.3">
      <c r="B7" s="4"/>
      <c r="C7" s="23" t="s">
        <v>7</v>
      </c>
      <c r="D7" s="31"/>
      <c r="E7" s="14" t="s">
        <v>8</v>
      </c>
    </row>
    <row r="8" spans="2:10" ht="15" hidden="1" customHeight="1" x14ac:dyDescent="0.3">
      <c r="B8" s="4"/>
      <c r="C8" s="22" t="s">
        <v>9</v>
      </c>
      <c r="D8" s="32"/>
      <c r="E8" s="15" t="s">
        <v>10</v>
      </c>
    </row>
    <row r="9" spans="2:10" ht="15" hidden="1" customHeight="1" x14ac:dyDescent="0.3">
      <c r="B9" s="4"/>
      <c r="C9" s="22" t="s">
        <v>11</v>
      </c>
      <c r="D9" s="29"/>
      <c r="E9" s="13">
        <v>997750001</v>
      </c>
    </row>
    <row r="10" spans="2:10" ht="15" hidden="1" customHeight="1" x14ac:dyDescent="0.3">
      <c r="B10" s="4"/>
      <c r="C10" s="22" t="s">
        <v>12</v>
      </c>
      <c r="D10" s="29"/>
      <c r="E10" s="13">
        <v>804013</v>
      </c>
    </row>
    <row r="11" spans="2:10" s="1" customFormat="1" ht="15" customHeight="1" x14ac:dyDescent="0.25">
      <c r="B11" s="49" t="s">
        <v>27</v>
      </c>
      <c r="C11" s="49"/>
      <c r="D11" s="49"/>
      <c r="E11" s="49"/>
      <c r="F11" s="49"/>
      <c r="G11" s="49"/>
      <c r="H11" s="49"/>
      <c r="J11" s="35"/>
    </row>
    <row r="12" spans="2:10" s="1" customFormat="1" ht="15" customHeight="1" x14ac:dyDescent="0.3">
      <c r="B12" s="4"/>
      <c r="C12" s="24"/>
      <c r="D12" s="40"/>
      <c r="E12" s="12"/>
      <c r="F12" s="7"/>
      <c r="G12" s="7"/>
      <c r="H12" s="7"/>
      <c r="J12" s="35"/>
    </row>
    <row r="13" spans="2:10" s="1" customFormat="1" ht="15" customHeight="1" x14ac:dyDescent="0.3">
      <c r="B13" s="4"/>
      <c r="C13" s="24"/>
      <c r="D13" s="29"/>
      <c r="E13" s="12"/>
      <c r="F13" s="6"/>
      <c r="G13" s="7"/>
      <c r="H13" s="7"/>
      <c r="J13" s="35"/>
    </row>
    <row r="14" spans="2:10" s="1" customFormat="1" ht="15" customHeight="1" x14ac:dyDescent="0.3">
      <c r="B14" s="4"/>
      <c r="C14" s="25"/>
      <c r="D14" s="33" t="s">
        <v>26</v>
      </c>
      <c r="E14" s="16"/>
      <c r="F14" s="16"/>
      <c r="G14" s="7"/>
      <c r="H14" s="7"/>
      <c r="J14" s="35"/>
    </row>
    <row r="15" spans="2:10" s="1" customFormat="1" ht="15" customHeight="1" x14ac:dyDescent="0.3">
      <c r="B15" s="4"/>
      <c r="C15" s="24"/>
      <c r="D15" s="29"/>
      <c r="E15" s="12"/>
      <c r="F15" s="6"/>
      <c r="G15" s="7"/>
      <c r="H15" s="7"/>
      <c r="J15" s="35"/>
    </row>
    <row r="16" spans="2:10" ht="138" customHeight="1" x14ac:dyDescent="0.25">
      <c r="B16" s="36" t="s">
        <v>18</v>
      </c>
      <c r="C16" s="36" t="s">
        <v>19</v>
      </c>
      <c r="D16" s="36" t="s">
        <v>37</v>
      </c>
      <c r="E16" s="36" t="s">
        <v>20</v>
      </c>
      <c r="F16" s="36" t="s">
        <v>32</v>
      </c>
      <c r="G16" s="36" t="s">
        <v>28</v>
      </c>
      <c r="H16" s="36" t="s">
        <v>29</v>
      </c>
      <c r="I16" s="45" t="s">
        <v>39</v>
      </c>
      <c r="J16" s="36" t="s">
        <v>40</v>
      </c>
    </row>
    <row r="17" spans="2:10" s="1" customFormat="1" ht="144.75" customHeight="1" x14ac:dyDescent="0.25">
      <c r="B17" s="41">
        <v>1</v>
      </c>
      <c r="C17" s="43" t="s">
        <v>33</v>
      </c>
      <c r="D17" s="44" t="s">
        <v>38</v>
      </c>
      <c r="E17" s="37" t="s">
        <v>17</v>
      </c>
      <c r="F17" s="38">
        <v>3</v>
      </c>
      <c r="G17" s="39">
        <f t="shared" ref="G17" si="0">H17/1.2</f>
        <v>266666.66666666669</v>
      </c>
      <c r="H17" s="39">
        <v>320000</v>
      </c>
      <c r="I17" s="46">
        <f>G17*F17</f>
        <v>800000</v>
      </c>
      <c r="J17" s="46">
        <f>I17*1.2</f>
        <v>960000</v>
      </c>
    </row>
    <row r="18" spans="2:10" ht="18.75" customHeight="1" x14ac:dyDescent="0.25">
      <c r="B18" s="47" t="s">
        <v>34</v>
      </c>
      <c r="C18" s="47"/>
      <c r="D18" s="47"/>
      <c r="E18" s="47"/>
      <c r="F18" s="47"/>
      <c r="G18" s="47"/>
      <c r="H18" s="47"/>
      <c r="I18" s="47"/>
      <c r="J18" s="47"/>
    </row>
    <row r="19" spans="2:10" s="42" customFormat="1" ht="23.25" customHeight="1" x14ac:dyDescent="0.25">
      <c r="B19" s="50" t="s">
        <v>30</v>
      </c>
      <c r="C19" s="50"/>
      <c r="D19" s="47" t="s">
        <v>41</v>
      </c>
      <c r="E19" s="47"/>
      <c r="F19" s="47"/>
      <c r="G19" s="47"/>
      <c r="H19" s="47"/>
      <c r="I19" s="47"/>
      <c r="J19" s="47"/>
    </row>
    <row r="20" spans="2:10" ht="18.75" customHeight="1" x14ac:dyDescent="0.3">
      <c r="B20" s="53" t="s">
        <v>21</v>
      </c>
      <c r="C20" s="50"/>
      <c r="D20" s="48" t="s">
        <v>35</v>
      </c>
      <c r="E20" s="48"/>
      <c r="F20" s="48"/>
      <c r="G20" s="48"/>
      <c r="H20" s="48"/>
      <c r="I20" s="48"/>
      <c r="J20" s="48"/>
    </row>
    <row r="21" spans="2:10" ht="37.5" customHeight="1" x14ac:dyDescent="0.3">
      <c r="B21" s="53" t="s">
        <v>22</v>
      </c>
      <c r="C21" s="50"/>
      <c r="D21" s="48" t="s">
        <v>31</v>
      </c>
      <c r="E21" s="48"/>
      <c r="F21" s="48"/>
      <c r="G21" s="48"/>
      <c r="H21" s="48"/>
      <c r="I21" s="48"/>
      <c r="J21" s="48"/>
    </row>
    <row r="22" spans="2:10" x14ac:dyDescent="0.3">
      <c r="B22" s="53" t="s">
        <v>23</v>
      </c>
      <c r="C22" s="50"/>
      <c r="D22" s="51" t="s">
        <v>25</v>
      </c>
      <c r="E22" s="51"/>
      <c r="F22" s="51"/>
      <c r="G22" s="51"/>
      <c r="H22" s="51"/>
      <c r="I22" s="51"/>
      <c r="J22" s="51"/>
    </row>
    <row r="23" spans="2:10" ht="42" customHeight="1" thickBot="1" x14ac:dyDescent="0.3">
      <c r="B23" s="52" t="s">
        <v>24</v>
      </c>
      <c r="C23" s="52"/>
      <c r="D23" s="47" t="s">
        <v>36</v>
      </c>
      <c r="E23" s="47"/>
      <c r="F23" s="47"/>
      <c r="G23" s="47"/>
      <c r="H23" s="47"/>
      <c r="I23" s="47"/>
      <c r="J23" s="47"/>
    </row>
  </sheetData>
  <sortState ref="B17:E26">
    <sortCondition ref="C17:C26"/>
  </sortState>
  <mergeCells count="12">
    <mergeCell ref="D21:J21"/>
    <mergeCell ref="D22:J22"/>
    <mergeCell ref="B23:C23"/>
    <mergeCell ref="B20:C20"/>
    <mergeCell ref="B21:C21"/>
    <mergeCell ref="B22:C22"/>
    <mergeCell ref="D23:J23"/>
    <mergeCell ref="B18:J18"/>
    <mergeCell ref="D19:J19"/>
    <mergeCell ref="D20:J20"/>
    <mergeCell ref="B11:H11"/>
    <mergeCell ref="B19:C19"/>
  </mergeCells>
  <conditionalFormatting sqref="C24:C1048576 C1:C10 C15:C16 C12:C13">
    <cfRule type="duplicateValues" dxfId="2" priority="109"/>
  </conditionalFormatting>
  <conditionalFormatting sqref="D24:D1048576 D1:D10 D13:D16">
    <cfRule type="duplicateValues" dxfId="1" priority="134"/>
  </conditionalFormatting>
  <conditionalFormatting sqref="D20:D23">
    <cfRule type="duplicateValues" dxfId="0" priority="140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5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2021-07-06T04:32:07Z</cp:lastPrinted>
  <dcterms:created xsi:type="dcterms:W3CDTF">2013-11-01T05:44:31Z</dcterms:created>
  <dcterms:modified xsi:type="dcterms:W3CDTF">2021-07-26T09:21:38Z</dcterms:modified>
</cp:coreProperties>
</file>